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0115" windowHeight="77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M16" i="1"/>
  <c r="K16"/>
  <c r="M8" l="1"/>
  <c r="M9"/>
  <c r="M10"/>
  <c r="M11"/>
  <c r="M12"/>
  <c r="M13"/>
  <c r="M7"/>
  <c r="L8"/>
  <c r="L9"/>
  <c r="L10"/>
  <c r="L11"/>
  <c r="L12"/>
  <c r="L13"/>
  <c r="K8"/>
  <c r="K9"/>
  <c r="K10"/>
  <c r="K11"/>
  <c r="K12"/>
  <c r="K13"/>
  <c r="K7"/>
  <c r="L7"/>
  <c r="L16"/>
  <c r="D19"/>
  <c r="I19"/>
  <c r="J17"/>
  <c r="C17"/>
  <c r="C19" s="1"/>
  <c r="D17"/>
  <c r="E17"/>
  <c r="F17"/>
  <c r="G17"/>
  <c r="G19" s="1"/>
  <c r="H17"/>
  <c r="I17"/>
  <c r="B17"/>
  <c r="J14"/>
  <c r="M14" s="1"/>
  <c r="C14"/>
  <c r="L14" s="1"/>
  <c r="D14"/>
  <c r="E14"/>
  <c r="E19" s="1"/>
  <c r="F14"/>
  <c r="F19" s="1"/>
  <c r="G14"/>
  <c r="H14"/>
  <c r="H19" s="1"/>
  <c r="I14"/>
  <c r="B14"/>
  <c r="B19" s="1"/>
  <c r="K17" l="1"/>
  <c r="L17"/>
  <c r="L19"/>
  <c r="J19"/>
  <c r="K14"/>
  <c r="K19" s="1"/>
  <c r="M17"/>
  <c r="M19" s="1"/>
</calcChain>
</file>

<file path=xl/sharedStrings.xml><?xml version="1.0" encoding="utf-8"?>
<sst xmlns="http://schemas.openxmlformats.org/spreadsheetml/2006/main" count="30" uniqueCount="21">
  <si>
    <t>Vagyonkimutatás</t>
  </si>
  <si>
    <t>Polgármesteri Hivatal</t>
  </si>
  <si>
    <t>Gondozási Központ</t>
  </si>
  <si>
    <t>Önkormányzat</t>
  </si>
  <si>
    <t>Összesen</t>
  </si>
  <si>
    <t>Bruttó</t>
  </si>
  <si>
    <t>ÉCS</t>
  </si>
  <si>
    <t>Nettó</t>
  </si>
  <si>
    <t>INGATLAN ÖSSZESEN</t>
  </si>
  <si>
    <t>GÉPEK, BERENDEZÉSEK ÖSSZESEN</t>
  </si>
  <si>
    <t>MINDÖSSZESEN</t>
  </si>
  <si>
    <t>SZELLEMI TERMÉK</t>
  </si>
  <si>
    <t>FÖLDTERÜLET</t>
  </si>
  <si>
    <t>TELKEK</t>
  </si>
  <si>
    <t>ÉPÜLETEK</t>
  </si>
  <si>
    <t>ÉPÍTMÉNYEK</t>
  </si>
  <si>
    <t>ERDŐ</t>
  </si>
  <si>
    <t>0-RA LEÍRT</t>
  </si>
  <si>
    <t>GÉPEK, BERENDEZÉSEK</t>
  </si>
  <si>
    <t>MEGNEVEZÉS</t>
  </si>
  <si>
    <t>10. melléklet a 10/2013. (IV. 30.) önkormányzati rendelethez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</si>
</sst>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3" fontId="0" fillId="0" borderId="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20" xfId="0" applyBorder="1"/>
    <xf numFmtId="0" fontId="0" fillId="0" borderId="19" xfId="0" applyBorder="1"/>
    <xf numFmtId="0" fontId="1" fillId="0" borderId="8" xfId="0" applyFont="1" applyBorder="1"/>
    <xf numFmtId="0" fontId="0" fillId="0" borderId="22" xfId="0" applyBorder="1"/>
    <xf numFmtId="3" fontId="0" fillId="0" borderId="23" xfId="0" applyNumberFormat="1" applyBorder="1"/>
    <xf numFmtId="3" fontId="0" fillId="0" borderId="5" xfId="0" applyNumberFormat="1" applyBorder="1"/>
    <xf numFmtId="3" fontId="0" fillId="0" borderId="24" xfId="0" applyNumberFormat="1" applyBorder="1"/>
    <xf numFmtId="0" fontId="0" fillId="0" borderId="25" xfId="0" applyBorder="1"/>
    <xf numFmtId="3" fontId="0" fillId="0" borderId="26" xfId="0" applyNumberFormat="1" applyBorder="1"/>
    <xf numFmtId="3" fontId="0" fillId="0" borderId="4" xfId="0" applyNumberFormat="1" applyBorder="1"/>
    <xf numFmtId="3" fontId="0" fillId="0" borderId="27" xfId="0" applyNumberFormat="1" applyBorder="1"/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8" xfId="0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8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0" fontId="1" fillId="0" borderId="29" xfId="0" applyFont="1" applyBorder="1" applyAlignment="1">
      <alignment horizontal="center" vertical="center"/>
    </xf>
    <xf numFmtId="3" fontId="0" fillId="0" borderId="35" xfId="0" applyNumberFormat="1" applyBorder="1"/>
    <xf numFmtId="3" fontId="0" fillId="0" borderId="6" xfId="0" applyNumberFormat="1" applyBorder="1"/>
    <xf numFmtId="3" fontId="0" fillId="0" borderId="36" xfId="0" applyNumberFormat="1" applyBorder="1"/>
    <xf numFmtId="3" fontId="0" fillId="0" borderId="2" xfId="0" applyNumberFormat="1" applyBorder="1"/>
    <xf numFmtId="0" fontId="1" fillId="0" borderId="28" xfId="0" applyFont="1" applyBorder="1" applyAlignment="1">
      <alignment horizontal="center" vertical="center"/>
    </xf>
    <xf numFmtId="3" fontId="0" fillId="0" borderId="37" xfId="0" applyNumberFormat="1" applyBorder="1"/>
    <xf numFmtId="0" fontId="1" fillId="0" borderId="30" xfId="0" applyFont="1" applyBorder="1" applyAlignment="1">
      <alignment horizontal="center" vertical="center"/>
    </xf>
    <xf numFmtId="3" fontId="0" fillId="0" borderId="38" xfId="0" applyNumberFormat="1" applyBorder="1"/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60" zoomScaleNormal="100" workbookViewId="0">
      <selection activeCell="O9" sqref="O9"/>
    </sheetView>
  </sheetViews>
  <sheetFormatPr defaultRowHeight="15"/>
  <cols>
    <col min="1" max="1" width="20.5703125" bestFit="1" customWidth="1"/>
    <col min="2" max="4" width="10.7109375" customWidth="1"/>
    <col min="5" max="5" width="12" bestFit="1" customWidth="1"/>
    <col min="6" max="6" width="10.7109375" customWidth="1"/>
    <col min="7" max="7" width="12" bestFit="1" customWidth="1"/>
    <col min="8" max="8" width="13.28515625" bestFit="1" customWidth="1"/>
    <col min="9" max="9" width="12" bestFit="1" customWidth="1"/>
    <col min="10" max="10" width="21.140625" customWidth="1"/>
    <col min="11" max="13" width="13.28515625" bestFit="1" customWidth="1"/>
    <col min="14" max="14" width="17.28515625" customWidth="1"/>
  </cols>
  <sheetData>
    <row r="1" spans="1:13" ht="18.75" customHeight="1">
      <c r="F1" s="47" t="s">
        <v>0</v>
      </c>
      <c r="G1" s="48"/>
      <c r="H1" s="48"/>
      <c r="I1" s="48"/>
      <c r="J1" s="48"/>
      <c r="K1" s="49"/>
    </row>
    <row r="2" spans="1:13" ht="18.75">
      <c r="F2" s="1"/>
      <c r="G2" s="50">
        <v>41274</v>
      </c>
      <c r="H2" s="51"/>
      <c r="I2" s="51"/>
      <c r="J2" s="52"/>
      <c r="K2" s="1"/>
    </row>
    <row r="3" spans="1:13">
      <c r="J3" t="s">
        <v>20</v>
      </c>
    </row>
    <row r="4" spans="1:13" ht="15.75" thickBot="1"/>
    <row r="5" spans="1:13" ht="15.75" thickBot="1">
      <c r="A5" s="42" t="s">
        <v>19</v>
      </c>
      <c r="B5" s="53" t="s">
        <v>1</v>
      </c>
      <c r="C5" s="54"/>
      <c r="D5" s="55"/>
      <c r="E5" s="53" t="s">
        <v>2</v>
      </c>
      <c r="F5" s="54"/>
      <c r="G5" s="55"/>
      <c r="H5" s="53" t="s">
        <v>3</v>
      </c>
      <c r="I5" s="54"/>
      <c r="J5" s="55"/>
      <c r="K5" s="53" t="s">
        <v>4</v>
      </c>
      <c r="L5" s="54"/>
      <c r="M5" s="55"/>
    </row>
    <row r="6" spans="1:13" ht="15.75" thickBot="1">
      <c r="A6" s="43"/>
      <c r="B6" s="23" t="s">
        <v>5</v>
      </c>
      <c r="C6" s="24" t="s">
        <v>6</v>
      </c>
      <c r="D6" s="25" t="s">
        <v>7</v>
      </c>
      <c r="E6" s="23" t="s">
        <v>5</v>
      </c>
      <c r="F6" s="24" t="s">
        <v>6</v>
      </c>
      <c r="G6" s="25" t="s">
        <v>7</v>
      </c>
      <c r="H6" s="23" t="s">
        <v>5</v>
      </c>
      <c r="I6" s="24" t="s">
        <v>6</v>
      </c>
      <c r="J6" s="25" t="s">
        <v>7</v>
      </c>
      <c r="K6" s="38" t="s">
        <v>5</v>
      </c>
      <c r="L6" s="33" t="s">
        <v>6</v>
      </c>
      <c r="M6" s="40" t="s">
        <v>7</v>
      </c>
    </row>
    <row r="7" spans="1:13" ht="15.75" thickBot="1">
      <c r="A7" s="26" t="s">
        <v>11</v>
      </c>
      <c r="B7" s="8">
        <v>295250</v>
      </c>
      <c r="C7" s="9">
        <v>256515</v>
      </c>
      <c r="D7" s="10">
        <v>38735</v>
      </c>
      <c r="E7" s="8"/>
      <c r="F7" s="9"/>
      <c r="G7" s="10"/>
      <c r="H7" s="8">
        <v>7614338</v>
      </c>
      <c r="I7" s="9">
        <v>6916660</v>
      </c>
      <c r="J7" s="34">
        <v>697678</v>
      </c>
      <c r="K7" s="2">
        <f>SUM(B7,E7,H7)</f>
        <v>7909588</v>
      </c>
      <c r="L7" s="2">
        <f>SUM(C7,F7,I7)</f>
        <v>7173175</v>
      </c>
      <c r="M7" s="2">
        <f>SUM(D7,G7,J7)</f>
        <v>736413</v>
      </c>
    </row>
    <row r="8" spans="1:13">
      <c r="A8" s="14" t="s">
        <v>12</v>
      </c>
      <c r="B8" s="15"/>
      <c r="C8" s="16"/>
      <c r="D8" s="17"/>
      <c r="E8" s="15"/>
      <c r="F8" s="16"/>
      <c r="G8" s="17"/>
      <c r="H8" s="15">
        <v>6069749</v>
      </c>
      <c r="I8" s="16"/>
      <c r="J8" s="35">
        <v>6069749</v>
      </c>
      <c r="K8" s="2">
        <f t="shared" ref="K8:K13" si="0">SUM(B8,E8,H8)</f>
        <v>6069749</v>
      </c>
      <c r="L8" s="2">
        <f t="shared" ref="L8:L13" si="1">SUM(C8,F8,I8)</f>
        <v>0</v>
      </c>
      <c r="M8" s="2">
        <f t="shared" ref="M8:M13" si="2">SUM(D8,G8,J8)</f>
        <v>6069749</v>
      </c>
    </row>
    <row r="9" spans="1:13">
      <c r="A9" s="11" t="s">
        <v>13</v>
      </c>
      <c r="B9" s="3"/>
      <c r="C9" s="2"/>
      <c r="D9" s="4"/>
      <c r="E9" s="3"/>
      <c r="F9" s="2"/>
      <c r="G9" s="4"/>
      <c r="H9" s="3">
        <v>8372500</v>
      </c>
      <c r="I9" s="2"/>
      <c r="J9" s="36">
        <v>8372500</v>
      </c>
      <c r="K9" s="2">
        <f t="shared" si="0"/>
        <v>8372500</v>
      </c>
      <c r="L9" s="2">
        <f t="shared" si="1"/>
        <v>0</v>
      </c>
      <c r="M9" s="2">
        <f t="shared" si="2"/>
        <v>8372500</v>
      </c>
    </row>
    <row r="10" spans="1:13">
      <c r="A10" s="11" t="s">
        <v>14</v>
      </c>
      <c r="B10" s="3">
        <v>2405614</v>
      </c>
      <c r="C10" s="2">
        <v>861686</v>
      </c>
      <c r="D10" s="4">
        <v>1543928</v>
      </c>
      <c r="E10" s="3">
        <v>33264805</v>
      </c>
      <c r="F10" s="2">
        <v>8081039</v>
      </c>
      <c r="G10" s="4">
        <v>25183766</v>
      </c>
      <c r="H10" s="3">
        <v>118570794</v>
      </c>
      <c r="I10" s="2">
        <v>33355055</v>
      </c>
      <c r="J10" s="37">
        <v>85215739</v>
      </c>
      <c r="K10" s="2">
        <f t="shared" si="0"/>
        <v>154241213</v>
      </c>
      <c r="L10" s="2">
        <f t="shared" si="1"/>
        <v>42297780</v>
      </c>
      <c r="M10" s="2">
        <f t="shared" si="2"/>
        <v>111943433</v>
      </c>
    </row>
    <row r="11" spans="1:13">
      <c r="A11" s="11" t="s">
        <v>15</v>
      </c>
      <c r="B11" s="3">
        <v>490000</v>
      </c>
      <c r="C11" s="2">
        <v>146985</v>
      </c>
      <c r="D11" s="4">
        <v>343015</v>
      </c>
      <c r="E11" s="3">
        <v>6966020</v>
      </c>
      <c r="F11" s="2">
        <v>365436</v>
      </c>
      <c r="G11" s="4">
        <v>6600584</v>
      </c>
      <c r="H11" s="3">
        <v>171364761</v>
      </c>
      <c r="I11" s="2">
        <v>38129978</v>
      </c>
      <c r="J11" s="37">
        <v>133234783</v>
      </c>
      <c r="K11" s="2">
        <f t="shared" si="0"/>
        <v>178820781</v>
      </c>
      <c r="L11" s="2">
        <f t="shared" si="1"/>
        <v>38642399</v>
      </c>
      <c r="M11" s="2">
        <f t="shared" si="2"/>
        <v>140178382</v>
      </c>
    </row>
    <row r="12" spans="1:13">
      <c r="A12" s="11" t="s">
        <v>16</v>
      </c>
      <c r="B12" s="3"/>
      <c r="C12" s="2"/>
      <c r="D12" s="4"/>
      <c r="E12" s="3"/>
      <c r="F12" s="2"/>
      <c r="G12" s="4"/>
      <c r="H12" s="3">
        <v>8087543</v>
      </c>
      <c r="I12" s="2"/>
      <c r="J12" s="37">
        <v>8087543</v>
      </c>
      <c r="K12" s="2">
        <f t="shared" si="0"/>
        <v>8087543</v>
      </c>
      <c r="L12" s="2">
        <f t="shared" si="1"/>
        <v>0</v>
      </c>
      <c r="M12" s="2">
        <f t="shared" si="2"/>
        <v>8087543</v>
      </c>
    </row>
    <row r="13" spans="1:13" ht="15.75" thickBot="1">
      <c r="A13" s="18" t="s">
        <v>17</v>
      </c>
      <c r="B13" s="19"/>
      <c r="C13" s="20"/>
      <c r="D13" s="21"/>
      <c r="E13" s="19"/>
      <c r="F13" s="20"/>
      <c r="G13" s="21"/>
      <c r="H13" s="19"/>
      <c r="I13" s="20"/>
      <c r="J13" s="31"/>
      <c r="K13" s="2">
        <f t="shared" si="0"/>
        <v>0</v>
      </c>
      <c r="L13" s="2">
        <f t="shared" si="1"/>
        <v>0</v>
      </c>
      <c r="M13" s="2">
        <f t="shared" si="2"/>
        <v>0</v>
      </c>
    </row>
    <row r="14" spans="1:13" ht="30" customHeight="1" thickBot="1">
      <c r="A14" s="22" t="s">
        <v>8</v>
      </c>
      <c r="B14" s="8">
        <f>SUM(B8:B13)</f>
        <v>2895614</v>
      </c>
      <c r="C14" s="8">
        <f t="shared" ref="C14:I14" si="3">SUM(C8:C13)</f>
        <v>1008671</v>
      </c>
      <c r="D14" s="8">
        <f t="shared" si="3"/>
        <v>1886943</v>
      </c>
      <c r="E14" s="8">
        <f t="shared" si="3"/>
        <v>40230825</v>
      </c>
      <c r="F14" s="8">
        <f t="shared" si="3"/>
        <v>8446475</v>
      </c>
      <c r="G14" s="8">
        <f t="shared" si="3"/>
        <v>31784350</v>
      </c>
      <c r="H14" s="8">
        <f t="shared" si="3"/>
        <v>312465347</v>
      </c>
      <c r="I14" s="8">
        <f t="shared" si="3"/>
        <v>71485033</v>
      </c>
      <c r="J14" s="8">
        <f>SUM(J8:J13)</f>
        <v>240980314</v>
      </c>
      <c r="K14" s="39">
        <f>SUM(B14,E14,H14)</f>
        <v>355591786</v>
      </c>
      <c r="L14" s="32">
        <f t="shared" ref="L14" si="4">SUM(C14,F14,I14)</f>
        <v>80940179</v>
      </c>
      <c r="M14" s="41">
        <f>SUM(D14,G14,J14)</f>
        <v>274651607</v>
      </c>
    </row>
    <row r="15" spans="1:13" ht="15.75" thickBo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15.75" thickBot="1">
      <c r="A16" s="12" t="s">
        <v>18</v>
      </c>
      <c r="B16" s="5">
        <v>2249690</v>
      </c>
      <c r="C16" s="6">
        <v>1444908</v>
      </c>
      <c r="D16" s="7">
        <v>804782</v>
      </c>
      <c r="E16" s="5">
        <v>1232889</v>
      </c>
      <c r="F16" s="6">
        <v>962741</v>
      </c>
      <c r="G16" s="7">
        <v>270148</v>
      </c>
      <c r="H16" s="5">
        <v>23190002</v>
      </c>
      <c r="I16" s="6">
        <v>15934090</v>
      </c>
      <c r="J16" s="7">
        <v>7255912</v>
      </c>
      <c r="K16" s="5">
        <f>SUM(B16,E16,H16)</f>
        <v>26672581</v>
      </c>
      <c r="L16" s="29">
        <f>SUM(C16,F16,I16)</f>
        <v>18341739</v>
      </c>
      <c r="M16" s="7">
        <f>SUM(D16,G16,J16)</f>
        <v>8330842</v>
      </c>
    </row>
    <row r="17" spans="1:13" ht="45.75" thickBot="1">
      <c r="A17" s="22" t="s">
        <v>9</v>
      </c>
      <c r="B17" s="8">
        <f t="shared" ref="B17:J17" si="5">SUM(B16:B16)</f>
        <v>2249690</v>
      </c>
      <c r="C17" s="8">
        <f t="shared" si="5"/>
        <v>1444908</v>
      </c>
      <c r="D17" s="8">
        <f t="shared" si="5"/>
        <v>804782</v>
      </c>
      <c r="E17" s="8">
        <f t="shared" si="5"/>
        <v>1232889</v>
      </c>
      <c r="F17" s="8">
        <f t="shared" si="5"/>
        <v>962741</v>
      </c>
      <c r="G17" s="8">
        <f t="shared" si="5"/>
        <v>270148</v>
      </c>
      <c r="H17" s="8">
        <f t="shared" si="5"/>
        <v>23190002</v>
      </c>
      <c r="I17" s="8">
        <f t="shared" si="5"/>
        <v>15934090</v>
      </c>
      <c r="J17" s="8">
        <f t="shared" si="5"/>
        <v>7255912</v>
      </c>
      <c r="K17" s="27">
        <f>SUM(B17,E17,H17)</f>
        <v>26672581</v>
      </c>
      <c r="L17" s="30">
        <f t="shared" ref="L17" si="6">SUM(C17,F17,I17)</f>
        <v>18341739</v>
      </c>
      <c r="M17" s="28">
        <f>SUM(D17,G17,J17)</f>
        <v>8330842</v>
      </c>
    </row>
    <row r="18" spans="1:13" ht="15.7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15.75" thickBot="1">
      <c r="A19" s="13" t="s">
        <v>10</v>
      </c>
      <c r="B19" s="8">
        <f t="shared" ref="B19:M19" si="7">SUM(B7,B14,B17)</f>
        <v>5440554</v>
      </c>
      <c r="C19" s="8">
        <f t="shared" si="7"/>
        <v>2710094</v>
      </c>
      <c r="D19" s="8">
        <f t="shared" si="7"/>
        <v>2730460</v>
      </c>
      <c r="E19" s="8">
        <f t="shared" si="7"/>
        <v>41463714</v>
      </c>
      <c r="F19" s="8">
        <f t="shared" si="7"/>
        <v>9409216</v>
      </c>
      <c r="G19" s="8">
        <f t="shared" si="7"/>
        <v>32054498</v>
      </c>
      <c r="H19" s="8">
        <f t="shared" si="7"/>
        <v>343269687</v>
      </c>
      <c r="I19" s="8">
        <f t="shared" si="7"/>
        <v>94335783</v>
      </c>
      <c r="J19" s="8">
        <f t="shared" si="7"/>
        <v>248933904</v>
      </c>
      <c r="K19" s="8">
        <f t="shared" si="7"/>
        <v>390173955</v>
      </c>
      <c r="L19" s="8">
        <f t="shared" si="7"/>
        <v>106455093</v>
      </c>
      <c r="M19" s="8">
        <f t="shared" si="7"/>
        <v>283718862</v>
      </c>
    </row>
  </sheetData>
  <mergeCells count="9">
    <mergeCell ref="A5:A6"/>
    <mergeCell ref="A15:M15"/>
    <mergeCell ref="A18:M18"/>
    <mergeCell ref="F1:K1"/>
    <mergeCell ref="G2:J2"/>
    <mergeCell ref="B5:D5"/>
    <mergeCell ref="E5:G5"/>
    <mergeCell ref="H5:J5"/>
    <mergeCell ref="K5:M5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Ágica</dc:creator>
  <cp:lastModifiedBy>Jegyző</cp:lastModifiedBy>
  <cp:lastPrinted>2013-05-06T11:40:27Z</cp:lastPrinted>
  <dcterms:created xsi:type="dcterms:W3CDTF">2013-04-16T09:12:02Z</dcterms:created>
  <dcterms:modified xsi:type="dcterms:W3CDTF">2013-05-06T11:40:29Z</dcterms:modified>
</cp:coreProperties>
</file>